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775" windowWidth="21720" windowHeight="8820"/>
  </bookViews>
  <sheets>
    <sheet name="Sheet1" sheetId="1" r:id="rId1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Y10" i="1"/>
  <c r="Y9"/>
  <c r="X10"/>
  <c r="X9"/>
  <c r="AE10"/>
  <c r="AE9"/>
  <c r="AD10"/>
  <c r="AD9"/>
  <c r="AK10"/>
  <c r="AK9"/>
  <c r="AJ10"/>
  <c r="AJ9"/>
  <c r="R10"/>
  <c r="R9"/>
  <c r="S10"/>
  <c r="S9"/>
  <c r="L10"/>
  <c r="L9"/>
  <c r="M10"/>
  <c r="M9"/>
  <c r="AK8" l="1"/>
  <c r="Y8"/>
  <c r="M8"/>
  <c r="S8"/>
  <c r="R8"/>
  <c r="AE8"/>
  <c r="AJ8"/>
  <c r="AD8"/>
  <c r="X8"/>
  <c r="L8"/>
  <c r="F10"/>
  <c r="F9"/>
  <c r="G10"/>
  <c r="G9"/>
  <c r="G8" l="1"/>
  <c r="F8"/>
</calcChain>
</file>

<file path=xl/sharedStrings.xml><?xml version="1.0" encoding="utf-8"?>
<sst xmlns="http://schemas.openxmlformats.org/spreadsheetml/2006/main" count="89" uniqueCount="39">
  <si>
    <t>说明：深圳市已实现全域城市化，无农村公路。</t>
    <phoneticPr fontId="5" type="noConversion"/>
  </si>
  <si>
    <t>（“四好农村路”建设）</t>
    <phoneticPr fontId="5" type="noConversion"/>
  </si>
  <si>
    <t>四级升三级
（通现代农业产业园、旅游景区公路，公里）</t>
    <phoneticPr fontId="5" type="noConversion"/>
  </si>
  <si>
    <t>2277个省定贫困村20户以上200人以下新建硬化路
（公里）</t>
    <phoneticPr fontId="5" type="noConversion"/>
  </si>
  <si>
    <t>全省</t>
  </si>
  <si>
    <t>珠三角</t>
  </si>
  <si>
    <t>粤东西北</t>
    <phoneticPr fontId="5" type="noConversion"/>
  </si>
  <si>
    <t>广州市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</si>
  <si>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</si>
  <si>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</si>
  <si>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</si>
  <si>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</si>
  <si>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</si>
  <si>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</si>
  <si>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</si>
  <si>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</si>
  <si>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</si>
  <si>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</si>
  <si>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</si>
  <si>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</si>
  <si>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</si>
  <si>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  <phoneticPr fontId="5" type="noConversion"/>
  </si>
  <si>
    <t>肇庆市</t>
  </si>
  <si>
    <t>清远市</t>
  </si>
  <si>
    <t>潮州市</t>
  </si>
  <si>
    <t>揭阳市</t>
  </si>
  <si>
    <t>云浮市</t>
  </si>
  <si>
    <t>2019年度全省普通公路建设养护工程关键环节责任目标分解表</t>
    <phoneticPr fontId="5" type="noConversion"/>
  </si>
  <si>
    <t>开工</t>
    <phoneticPr fontId="5" type="noConversion"/>
  </si>
  <si>
    <t>完工</t>
    <phoneticPr fontId="5" type="noConversion"/>
  </si>
  <si>
    <t>等外路改造                                                                        （公里）</t>
    <phoneticPr fontId="5" type="noConversion"/>
  </si>
  <si>
    <t>砂土路改造                                                                 （公里）</t>
    <phoneticPr fontId="5" type="noConversion"/>
  </si>
  <si>
    <t>全省新建通村组硬化路                                                            （公里）</t>
    <phoneticPr fontId="5" type="noConversion"/>
  </si>
  <si>
    <t>第四季度                                                累计</t>
    <phoneticPr fontId="5" type="noConversion"/>
  </si>
  <si>
    <t>第三季度                                                     累计</t>
    <phoneticPr fontId="5" type="noConversion"/>
  </si>
  <si>
    <t>第二季度                                                             累计</t>
    <phoneticPr fontId="5" type="noConversion"/>
  </si>
  <si>
    <t>畅返不畅整治
（公里）</t>
    <phoneticPr fontId="5" type="noConversion"/>
  </si>
  <si>
    <t>附件</t>
    <phoneticPr fontId="5" type="noConversion"/>
  </si>
  <si>
    <r>
      <t>修改为</t>
    </r>
    <r>
      <rPr>
        <sz val="10"/>
        <color theme="1"/>
        <rFont val="Times New Roman"/>
        <family val="1"/>
      </rPr>
      <t>22.87</t>
    </r>
  </si>
</sst>
</file>

<file path=xl/styles.xml><?xml version="1.0" encoding="utf-8"?>
<styleSheet xmlns="http://schemas.openxmlformats.org/spreadsheetml/2006/main">
  <numFmts count="1">
    <numFmt numFmtId="176" formatCode="0_ "/>
  </numFmts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b/>
      <sz val="10"/>
      <color theme="1"/>
      <name val="宋体"/>
      <family val="3"/>
      <charset val="134"/>
      <scheme val="major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top"/>
    </xf>
  </cellStyleXfs>
  <cellXfs count="93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9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3" fillId="0" borderId="9" xfId="1" applyFont="1" applyFill="1" applyBorder="1" applyAlignment="1">
      <alignment horizontal="center" vertical="center" wrapText="1"/>
    </xf>
    <xf numFmtId="0" fontId="14" fillId="0" borderId="2" xfId="4" applyNumberFormat="1" applyFont="1" applyFill="1" applyBorder="1" applyAlignment="1">
      <alignment horizontal="center" vertical="center" wrapText="1"/>
    </xf>
    <xf numFmtId="176" fontId="14" fillId="0" borderId="2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3" fillId="0" borderId="8" xfId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center" vertical="center" wrapText="1"/>
    </xf>
    <xf numFmtId="176" fontId="14" fillId="0" borderId="3" xfId="4" applyNumberFormat="1" applyFont="1" applyFill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center" vertical="center" wrapText="1"/>
    </xf>
    <xf numFmtId="0" fontId="14" fillId="0" borderId="2" xfId="23" applyNumberFormat="1" applyFont="1" applyFill="1" applyBorder="1" applyAlignment="1">
      <alignment horizontal="center" vertical="center" wrapText="1"/>
    </xf>
    <xf numFmtId="0" fontId="14" fillId="0" borderId="2" xfId="4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14" fillId="0" borderId="1" xfId="23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/>
    </xf>
    <xf numFmtId="0" fontId="14" fillId="0" borderId="1" xfId="23" applyNumberFormat="1" applyFont="1" applyFill="1" applyBorder="1" applyAlignment="1">
      <alignment horizontal="center" vertical="center"/>
    </xf>
    <xf numFmtId="0" fontId="14" fillId="0" borderId="1" xfId="23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13" fillId="0" borderId="10" xfId="4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0" fontId="14" fillId="0" borderId="4" xfId="23" applyNumberFormat="1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2" xfId="4" applyNumberFormat="1" applyFont="1" applyFill="1" applyBorder="1" applyAlignment="1">
      <alignment horizontal="center" vertical="center" wrapText="1"/>
    </xf>
    <xf numFmtId="0" fontId="18" fillId="0" borderId="8" xfId="4" applyFont="1" applyFill="1" applyBorder="1" applyAlignment="1">
      <alignment horizontal="center" vertical="center" wrapText="1"/>
    </xf>
    <xf numFmtId="0" fontId="19" fillId="0" borderId="3" xfId="4" applyNumberFormat="1" applyFont="1" applyFill="1" applyBorder="1" applyAlignment="1">
      <alignment horizontal="center" vertical="center" wrapText="1"/>
    </xf>
    <xf numFmtId="176" fontId="19" fillId="0" borderId="3" xfId="4" applyNumberFormat="1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3" fillId="0" borderId="5" xfId="4" applyNumberFormat="1" applyFont="1" applyFill="1" applyBorder="1" applyAlignment="1">
      <alignment horizontal="center" vertical="center" wrapText="1"/>
    </xf>
    <xf numFmtId="0" fontId="19" fillId="0" borderId="11" xfId="4" applyNumberFormat="1" applyFont="1" applyFill="1" applyBorder="1" applyAlignment="1">
      <alignment horizontal="center" vertical="center" wrapText="1"/>
    </xf>
    <xf numFmtId="0" fontId="14" fillId="0" borderId="12" xfId="4" applyNumberFormat="1" applyFont="1" applyFill="1" applyBorder="1" applyAlignment="1">
      <alignment horizontal="center" vertical="center" wrapText="1"/>
    </xf>
    <xf numFmtId="0" fontId="14" fillId="0" borderId="11" xfId="4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5" xfId="23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13" xfId="1" applyFont="1" applyFill="1" applyBorder="1">
      <alignment vertical="center"/>
    </xf>
    <xf numFmtId="0" fontId="1" fillId="0" borderId="13" xfId="1" applyNumberFormat="1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13" fillId="0" borderId="14" xfId="4" applyNumberFormat="1" applyFont="1" applyFill="1" applyBorder="1" applyAlignment="1">
      <alignment horizontal="center" vertical="center" wrapText="1"/>
    </xf>
    <xf numFmtId="0" fontId="19" fillId="0" borderId="15" xfId="4" applyNumberFormat="1" applyFont="1" applyFill="1" applyBorder="1" applyAlignment="1">
      <alignment horizontal="center" vertical="center" wrapText="1"/>
    </xf>
    <xf numFmtId="0" fontId="14" fillId="0" borderId="14" xfId="4" applyNumberFormat="1" applyFont="1" applyFill="1" applyBorder="1" applyAlignment="1">
      <alignment horizontal="center" vertical="center" wrapText="1"/>
    </xf>
    <xf numFmtId="0" fontId="14" fillId="0" borderId="15" xfId="4" applyNumberFormat="1" applyFont="1" applyFill="1" applyBorder="1" applyAlignment="1">
      <alignment horizontal="center" vertical="center" wrapText="1"/>
    </xf>
    <xf numFmtId="0" fontId="14" fillId="0" borderId="14" xfId="4" applyNumberFormat="1" applyFont="1" applyFill="1" applyBorder="1" applyAlignment="1">
      <alignment horizontal="center" vertical="center"/>
    </xf>
    <xf numFmtId="0" fontId="14" fillId="0" borderId="16" xfId="4" applyNumberFormat="1" applyFont="1" applyFill="1" applyBorder="1" applyAlignment="1">
      <alignment horizontal="center" vertical="center"/>
    </xf>
    <xf numFmtId="0" fontId="14" fillId="0" borderId="17" xfId="4" applyNumberFormat="1" applyFont="1" applyFill="1" applyBorder="1" applyAlignment="1">
      <alignment horizontal="center" vertical="center"/>
    </xf>
    <xf numFmtId="0" fontId="14" fillId="0" borderId="14" xfId="23" applyNumberFormat="1" applyFont="1" applyFill="1" applyBorder="1" applyAlignment="1">
      <alignment horizontal="center" vertical="center" wrapText="1"/>
    </xf>
    <xf numFmtId="0" fontId="14" fillId="0" borderId="16" xfId="23" applyNumberFormat="1" applyFont="1" applyFill="1" applyBorder="1" applyAlignment="1">
      <alignment horizontal="center" vertical="center" wrapText="1"/>
    </xf>
    <xf numFmtId="0" fontId="14" fillId="0" borderId="17" xfId="23" applyNumberFormat="1" applyFont="1" applyFill="1" applyBorder="1" applyAlignment="1">
      <alignment horizontal="center" vertical="center" wrapText="1"/>
    </xf>
    <xf numFmtId="176" fontId="19" fillId="0" borderId="15" xfId="4" applyNumberFormat="1" applyFont="1" applyFill="1" applyBorder="1" applyAlignment="1">
      <alignment horizontal="center" vertical="center" wrapText="1"/>
    </xf>
    <xf numFmtId="176" fontId="14" fillId="0" borderId="14" xfId="4" applyNumberFormat="1" applyFont="1" applyFill="1" applyBorder="1" applyAlignment="1">
      <alignment horizontal="center" vertical="center" wrapText="1"/>
    </xf>
    <xf numFmtId="176" fontId="14" fillId="0" borderId="15" xfId="4" applyNumberFormat="1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16" xfId="23" applyNumberFormat="1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14" fillId="0" borderId="16" xfId="4" applyNumberFormat="1" applyFont="1" applyFill="1" applyBorder="1" applyAlignment="1">
      <alignment horizontal="center" vertical="center" wrapText="1"/>
    </xf>
    <xf numFmtId="0" fontId="14" fillId="0" borderId="17" xfId="4" applyNumberFormat="1" applyFont="1" applyFill="1" applyBorder="1" applyAlignment="1">
      <alignment horizontal="center" vertical="center" wrapText="1"/>
    </xf>
    <xf numFmtId="0" fontId="13" fillId="0" borderId="21" xfId="1" applyNumberFormat="1" applyFont="1" applyFill="1" applyBorder="1" applyAlignment="1">
      <alignment horizontal="center" vertical="center" wrapText="1"/>
    </xf>
    <xf numFmtId="0" fontId="13" fillId="0" borderId="19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18" xfId="4" applyNumberFormat="1" applyFont="1" applyFill="1" applyBorder="1" applyAlignment="1">
      <alignment horizontal="center" vertical="center" wrapText="1"/>
    </xf>
    <xf numFmtId="0" fontId="13" fillId="0" borderId="19" xfId="4" applyNumberFormat="1" applyFont="1" applyFill="1" applyBorder="1" applyAlignment="1">
      <alignment horizontal="center" vertical="center" wrapText="1"/>
    </xf>
    <xf numFmtId="0" fontId="13" fillId="0" borderId="20" xfId="4" applyNumberFormat="1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5" xfId="4" applyNumberFormat="1" applyFont="1" applyFill="1" applyBorder="1" applyAlignment="1">
      <alignment horizontal="center" vertical="center" wrapText="1"/>
    </xf>
    <xf numFmtId="0" fontId="13" fillId="0" borderId="16" xfId="4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20" fillId="0" borderId="1" xfId="4" applyNumberFormat="1" applyFont="1" applyFill="1" applyBorder="1" applyAlignment="1">
      <alignment horizontal="center" vertical="center" wrapText="1"/>
    </xf>
  </cellXfs>
  <cellStyles count="62">
    <cellStyle name="百分比 2" xfId="2"/>
    <cellStyle name="百分比 2 2" xfId="3"/>
    <cellStyle name="百分比 2 2 2" xfId="21"/>
    <cellStyle name="百分比 2 2 3" xfId="36"/>
    <cellStyle name="百分比 2 2 4" xfId="50"/>
    <cellStyle name="百分比 2 3" xfId="20"/>
    <cellStyle name="百分比 2 4" xfId="35"/>
    <cellStyle name="百分比 2 5" xfId="49"/>
    <cellStyle name="常规" xfId="0" builtinId="0"/>
    <cellStyle name="常规 2" xfId="1"/>
    <cellStyle name="常规 2 2" xfId="4"/>
    <cellStyle name="常规 2 2 2" xfId="23"/>
    <cellStyle name="常规 2 2 3" xfId="38"/>
    <cellStyle name="常规 2 2 4" xfId="52"/>
    <cellStyle name="常规 2 3" xfId="5"/>
    <cellStyle name="常规 2 3 2" xfId="22"/>
    <cellStyle name="常规 2 3 3" xfId="37"/>
    <cellStyle name="常规 2 3 4" xfId="51"/>
    <cellStyle name="常规 2 4" xfId="18"/>
    <cellStyle name="常规 2 5" xfId="17"/>
    <cellStyle name="常规 2 6" xfId="33"/>
    <cellStyle name="常规 3" xfId="6"/>
    <cellStyle name="常规 3 2" xfId="7"/>
    <cellStyle name="常规 3 2 2" xfId="8"/>
    <cellStyle name="常规 3 2 2 2" xfId="26"/>
    <cellStyle name="常规 3 2 2 3" xfId="41"/>
    <cellStyle name="常规 3 2 2 4" xfId="55"/>
    <cellStyle name="常规 3 2 3" xfId="25"/>
    <cellStyle name="常规 3 2 4" xfId="40"/>
    <cellStyle name="常规 3 2 5" xfId="54"/>
    <cellStyle name="常规 3 3" xfId="24"/>
    <cellStyle name="常规 3 4" xfId="39"/>
    <cellStyle name="常规 3 5" xfId="53"/>
    <cellStyle name="常规 4" xfId="9"/>
    <cellStyle name="常规 4 2" xfId="10"/>
    <cellStyle name="常规 4 2 2" xfId="28"/>
    <cellStyle name="常规 4 2 3" xfId="43"/>
    <cellStyle name="常规 4 2 4" xfId="57"/>
    <cellStyle name="常规 4 3" xfId="27"/>
    <cellStyle name="常规 4 4" xfId="42"/>
    <cellStyle name="常规 4 5" xfId="56"/>
    <cellStyle name="常规 5" xfId="11"/>
    <cellStyle name="常规 5 2" xfId="29"/>
    <cellStyle name="常规 5 3" xfId="44"/>
    <cellStyle name="常规 5 4" xfId="58"/>
    <cellStyle name="常规 6" xfId="12"/>
    <cellStyle name="常规 6 2" xfId="13"/>
    <cellStyle name="常规 6 2 2" xfId="31"/>
    <cellStyle name="常规 6 2 3" xfId="46"/>
    <cellStyle name="常规 6 2 4" xfId="60"/>
    <cellStyle name="常规 6 3" xfId="30"/>
    <cellStyle name="常规 6 4" xfId="45"/>
    <cellStyle name="常规 6 5" xfId="59"/>
    <cellStyle name="常规 7" xfId="14"/>
    <cellStyle name="常规 7 2" xfId="32"/>
    <cellStyle name="常规 7 3" xfId="47"/>
    <cellStyle name="常规 7 4" xfId="61"/>
    <cellStyle name="常规 8" xfId="15"/>
    <cellStyle name="常规 8 2" xfId="19"/>
    <cellStyle name="常规 8 3" xfId="34"/>
    <cellStyle name="常规 8 4" xfId="48"/>
    <cellStyle name="普通_活用表_亿元表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1"/>
  <sheetViews>
    <sheetView tabSelected="1" zoomScale="115" zoomScaleNormal="115" workbookViewId="0">
      <selection activeCell="N32" sqref="N32"/>
    </sheetView>
  </sheetViews>
  <sheetFormatPr defaultColWidth="8.875" defaultRowHeight="13.5"/>
  <cols>
    <col min="1" max="1" width="8.625" style="1" customWidth="1"/>
    <col min="2" max="31" width="5.125" style="2" customWidth="1"/>
    <col min="32" max="37" width="5.125" style="1" customWidth="1"/>
    <col min="38" max="16384" width="8.875" style="1"/>
  </cols>
  <sheetData>
    <row r="1" spans="1:39" ht="24" customHeight="1">
      <c r="A1" s="3" t="s">
        <v>37</v>
      </c>
    </row>
    <row r="2" spans="1:39" ht="30.6" customHeight="1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</row>
    <row r="3" spans="1:39" ht="30.6" customHeight="1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</row>
    <row r="4" spans="1:39" ht="17.25" customHeight="1" thickBo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5"/>
      <c r="AG4" s="55"/>
      <c r="AH4" s="55"/>
      <c r="AI4" s="55"/>
      <c r="AJ4" s="55"/>
      <c r="AK4" s="55"/>
    </row>
    <row r="5" spans="1:39" s="8" customFormat="1" ht="47.25" customHeight="1">
      <c r="A5" s="90"/>
      <c r="B5" s="81" t="s">
        <v>36</v>
      </c>
      <c r="C5" s="82"/>
      <c r="D5" s="82"/>
      <c r="E5" s="82"/>
      <c r="F5" s="82"/>
      <c r="G5" s="83"/>
      <c r="H5" s="77" t="s">
        <v>3</v>
      </c>
      <c r="I5" s="78"/>
      <c r="J5" s="78"/>
      <c r="K5" s="78"/>
      <c r="L5" s="78"/>
      <c r="M5" s="84"/>
      <c r="N5" s="77" t="s">
        <v>30</v>
      </c>
      <c r="O5" s="78"/>
      <c r="P5" s="78"/>
      <c r="Q5" s="78"/>
      <c r="R5" s="78"/>
      <c r="S5" s="84"/>
      <c r="T5" s="77" t="s">
        <v>2</v>
      </c>
      <c r="U5" s="78"/>
      <c r="V5" s="78"/>
      <c r="W5" s="78"/>
      <c r="X5" s="78"/>
      <c r="Y5" s="84"/>
      <c r="Z5" s="77" t="s">
        <v>31</v>
      </c>
      <c r="AA5" s="78"/>
      <c r="AB5" s="78"/>
      <c r="AC5" s="78"/>
      <c r="AD5" s="78"/>
      <c r="AE5" s="84"/>
      <c r="AF5" s="77" t="s">
        <v>32</v>
      </c>
      <c r="AG5" s="78"/>
      <c r="AH5" s="78"/>
      <c r="AI5" s="78"/>
      <c r="AJ5" s="78"/>
      <c r="AK5" s="78"/>
      <c r="AL5" s="7"/>
      <c r="AM5" s="7"/>
    </row>
    <row r="6" spans="1:39" s="8" customFormat="1" ht="33.75" customHeight="1">
      <c r="A6" s="91"/>
      <c r="B6" s="85" t="s">
        <v>35</v>
      </c>
      <c r="C6" s="85"/>
      <c r="D6" s="85" t="s">
        <v>34</v>
      </c>
      <c r="E6" s="85"/>
      <c r="F6" s="85" t="s">
        <v>33</v>
      </c>
      <c r="G6" s="87"/>
      <c r="H6" s="85" t="s">
        <v>35</v>
      </c>
      <c r="I6" s="85"/>
      <c r="J6" s="85" t="s">
        <v>34</v>
      </c>
      <c r="K6" s="85"/>
      <c r="L6" s="85" t="s">
        <v>33</v>
      </c>
      <c r="M6" s="87"/>
      <c r="N6" s="85" t="s">
        <v>35</v>
      </c>
      <c r="O6" s="85"/>
      <c r="P6" s="85" t="s">
        <v>34</v>
      </c>
      <c r="Q6" s="85"/>
      <c r="R6" s="85" t="s">
        <v>33</v>
      </c>
      <c r="S6" s="87"/>
      <c r="T6" s="85" t="s">
        <v>35</v>
      </c>
      <c r="U6" s="85"/>
      <c r="V6" s="85" t="s">
        <v>34</v>
      </c>
      <c r="W6" s="85"/>
      <c r="X6" s="85" t="s">
        <v>33</v>
      </c>
      <c r="Y6" s="87"/>
      <c r="Z6" s="85" t="s">
        <v>35</v>
      </c>
      <c r="AA6" s="85"/>
      <c r="AB6" s="85" t="s">
        <v>34</v>
      </c>
      <c r="AC6" s="85"/>
      <c r="AD6" s="85" t="s">
        <v>33</v>
      </c>
      <c r="AE6" s="87"/>
      <c r="AF6" s="85" t="s">
        <v>35</v>
      </c>
      <c r="AG6" s="85"/>
      <c r="AH6" s="85" t="s">
        <v>34</v>
      </c>
      <c r="AI6" s="85"/>
      <c r="AJ6" s="85" t="s">
        <v>33</v>
      </c>
      <c r="AK6" s="86"/>
      <c r="AL6" s="7"/>
      <c r="AM6" s="7"/>
    </row>
    <row r="7" spans="1:39" s="8" customFormat="1" ht="48.75" customHeight="1">
      <c r="A7" s="91"/>
      <c r="B7" s="35" t="s">
        <v>28</v>
      </c>
      <c r="C7" s="35" t="s">
        <v>29</v>
      </c>
      <c r="D7" s="35" t="s">
        <v>28</v>
      </c>
      <c r="E7" s="35" t="s">
        <v>29</v>
      </c>
      <c r="F7" s="35" t="s">
        <v>28</v>
      </c>
      <c r="G7" s="56" t="s">
        <v>29</v>
      </c>
      <c r="H7" s="35" t="s">
        <v>28</v>
      </c>
      <c r="I7" s="35" t="s">
        <v>29</v>
      </c>
      <c r="J7" s="35" t="s">
        <v>28</v>
      </c>
      <c r="K7" s="35" t="s">
        <v>29</v>
      </c>
      <c r="L7" s="35" t="s">
        <v>28</v>
      </c>
      <c r="M7" s="56" t="s">
        <v>29</v>
      </c>
      <c r="N7" s="35" t="s">
        <v>28</v>
      </c>
      <c r="O7" s="35" t="s">
        <v>29</v>
      </c>
      <c r="P7" s="35" t="s">
        <v>28</v>
      </c>
      <c r="Q7" s="35" t="s">
        <v>29</v>
      </c>
      <c r="R7" s="35" t="s">
        <v>28</v>
      </c>
      <c r="S7" s="56" t="s">
        <v>29</v>
      </c>
      <c r="T7" s="35" t="s">
        <v>28</v>
      </c>
      <c r="U7" s="35" t="s">
        <v>29</v>
      </c>
      <c r="V7" s="35" t="s">
        <v>28</v>
      </c>
      <c r="W7" s="35" t="s">
        <v>29</v>
      </c>
      <c r="X7" s="35" t="s">
        <v>28</v>
      </c>
      <c r="Y7" s="56" t="s">
        <v>29</v>
      </c>
      <c r="Z7" s="35" t="s">
        <v>28</v>
      </c>
      <c r="AA7" s="35" t="s">
        <v>29</v>
      </c>
      <c r="AB7" s="35" t="s">
        <v>28</v>
      </c>
      <c r="AC7" s="35" t="s">
        <v>29</v>
      </c>
      <c r="AD7" s="35" t="s">
        <v>28</v>
      </c>
      <c r="AE7" s="56" t="s">
        <v>29</v>
      </c>
      <c r="AF7" s="39" t="s">
        <v>28</v>
      </c>
      <c r="AG7" s="39" t="s">
        <v>29</v>
      </c>
      <c r="AH7" s="39" t="s">
        <v>28</v>
      </c>
      <c r="AI7" s="39" t="s">
        <v>29</v>
      </c>
      <c r="AJ7" s="39" t="s">
        <v>28</v>
      </c>
      <c r="AK7" s="44" t="s">
        <v>29</v>
      </c>
      <c r="AL7" s="7"/>
      <c r="AM7" s="7"/>
    </row>
    <row r="8" spans="1:39" s="8" customFormat="1" ht="36" hidden="1" customHeight="1" thickBot="1">
      <c r="A8" s="36" t="s">
        <v>4</v>
      </c>
      <c r="B8" s="37"/>
      <c r="C8" s="37"/>
      <c r="D8" s="37"/>
      <c r="E8" s="37"/>
      <c r="F8" s="37">
        <f t="shared" ref="F8:G8" si="0">SUM(F9:F10)</f>
        <v>10485</v>
      </c>
      <c r="G8" s="57">
        <f t="shared" si="0"/>
        <v>10485</v>
      </c>
      <c r="H8" s="37"/>
      <c r="I8" s="37"/>
      <c r="J8" s="37"/>
      <c r="K8" s="37"/>
      <c r="L8" s="37">
        <f t="shared" ref="L8" si="1">SUM(L9:L10)</f>
        <v>1654</v>
      </c>
      <c r="M8" s="57">
        <f t="shared" ref="M8" si="2">SUM(M9:M10)</f>
        <v>1654</v>
      </c>
      <c r="N8" s="37"/>
      <c r="O8" s="37"/>
      <c r="P8" s="37"/>
      <c r="Q8" s="37"/>
      <c r="R8" s="37">
        <f t="shared" ref="R8" si="3">SUM(R9:R10)</f>
        <v>2653</v>
      </c>
      <c r="S8" s="57">
        <f t="shared" ref="S8" si="4">SUM(S9:S10)</f>
        <v>2653</v>
      </c>
      <c r="T8" s="38"/>
      <c r="U8" s="38"/>
      <c r="V8" s="38"/>
      <c r="W8" s="38"/>
      <c r="X8" s="38">
        <f t="shared" ref="X8:Y8" si="5">SUM(X9:X10)</f>
        <v>294</v>
      </c>
      <c r="Y8" s="66">
        <f t="shared" si="5"/>
        <v>294</v>
      </c>
      <c r="Z8" s="37"/>
      <c r="AA8" s="37"/>
      <c r="AB8" s="37"/>
      <c r="AC8" s="37"/>
      <c r="AD8" s="37">
        <f t="shared" ref="AD8:AE8" si="6">SUM(AD9:AD10)</f>
        <v>6305</v>
      </c>
      <c r="AE8" s="57">
        <f t="shared" si="6"/>
        <v>6305</v>
      </c>
      <c r="AF8" s="43"/>
      <c r="AG8" s="43"/>
      <c r="AH8" s="43"/>
      <c r="AI8" s="43"/>
      <c r="AJ8" s="37">
        <f t="shared" ref="AJ8:AK8" si="7">SUM(AJ9:AJ10)</f>
        <v>5781</v>
      </c>
      <c r="AK8" s="45">
        <f t="shared" si="7"/>
        <v>5781</v>
      </c>
      <c r="AL8" s="7"/>
    </row>
    <row r="9" spans="1:39" s="8" customFormat="1" ht="27.75" hidden="1" customHeight="1" thickTop="1">
      <c r="A9" s="4" t="s">
        <v>5</v>
      </c>
      <c r="B9" s="5"/>
      <c r="C9" s="5"/>
      <c r="D9" s="5"/>
      <c r="E9" s="5"/>
      <c r="F9" s="5">
        <f t="shared" ref="F9:G9" si="8">SUM(F11,F12,F14,F18,F20,F21,F22,F26)</f>
        <v>1286</v>
      </c>
      <c r="G9" s="58">
        <f t="shared" si="8"/>
        <v>1286</v>
      </c>
      <c r="H9" s="5"/>
      <c r="I9" s="5"/>
      <c r="J9" s="5"/>
      <c r="K9" s="5"/>
      <c r="L9" s="5">
        <f t="shared" ref="L9" si="9">SUM(L11,L12,L14,L18,L20,L21,L22,L26)</f>
        <v>60</v>
      </c>
      <c r="M9" s="58">
        <f t="shared" ref="M9" si="10">SUM(M11,M12,M14,M18,M20,M21,M22,M26)</f>
        <v>60</v>
      </c>
      <c r="N9" s="5"/>
      <c r="O9" s="5"/>
      <c r="P9" s="5"/>
      <c r="Q9" s="5"/>
      <c r="R9" s="5">
        <f t="shared" ref="R9" si="11">SUM(R11,R12,R14,R18,R20,R21,R22,R26)</f>
        <v>159</v>
      </c>
      <c r="S9" s="58">
        <f t="shared" ref="S9" si="12">SUM(S11,S12,S14,S18,S20,S21,S22,S26)</f>
        <v>159</v>
      </c>
      <c r="T9" s="6"/>
      <c r="U9" s="6"/>
      <c r="V9" s="6"/>
      <c r="W9" s="6"/>
      <c r="X9" s="6">
        <f t="shared" ref="X9:Y9" si="13">SUM(X11,X12,X14,X18,X20,X21,X22,X26)</f>
        <v>73</v>
      </c>
      <c r="Y9" s="67">
        <f t="shared" si="13"/>
        <v>73</v>
      </c>
      <c r="Z9" s="5"/>
      <c r="AA9" s="5"/>
      <c r="AB9" s="5"/>
      <c r="AC9" s="5"/>
      <c r="AD9" s="5">
        <f t="shared" ref="AD9:AE9" si="14">SUM(AD11,AD12,AD14,AD18,AD20,AD21,AD22,AD26)</f>
        <v>2510</v>
      </c>
      <c r="AE9" s="58">
        <f t="shared" si="14"/>
        <v>2510</v>
      </c>
      <c r="AF9" s="42"/>
      <c r="AG9" s="42"/>
      <c r="AH9" s="42"/>
      <c r="AI9" s="42"/>
      <c r="AJ9" s="5">
        <f t="shared" ref="AJ9:AK9" si="15">SUM(AJ11,AJ12,AJ14,AJ18,AJ20,AJ21,AJ22,AJ26)</f>
        <v>553</v>
      </c>
      <c r="AK9" s="46">
        <f t="shared" si="15"/>
        <v>553</v>
      </c>
      <c r="AL9" s="7"/>
    </row>
    <row r="10" spans="1:39" s="8" customFormat="1" ht="27.75" hidden="1" customHeight="1" thickBot="1">
      <c r="A10" s="9" t="s">
        <v>6</v>
      </c>
      <c r="B10" s="10"/>
      <c r="C10" s="10"/>
      <c r="D10" s="10"/>
      <c r="E10" s="10"/>
      <c r="F10" s="10">
        <f t="shared" ref="F10:G10" si="16">SUM(F13,F15,F16,F17,F19,F23,F24,F25,F27,F28,F29,F30)</f>
        <v>9199</v>
      </c>
      <c r="G10" s="59">
        <f t="shared" si="16"/>
        <v>9199</v>
      </c>
      <c r="H10" s="10"/>
      <c r="I10" s="10"/>
      <c r="J10" s="10"/>
      <c r="K10" s="10"/>
      <c r="L10" s="10">
        <f t="shared" ref="L10" si="17">SUM(L13,L15,L16,L17,L19,L23,L24,L25,L27,L28,L29,L30)</f>
        <v>1594</v>
      </c>
      <c r="M10" s="59">
        <f t="shared" ref="M10" si="18">SUM(M13,M15,M16,M17,M19,M23,M24,M25,M27,M28,M29,M30)</f>
        <v>1594</v>
      </c>
      <c r="N10" s="10"/>
      <c r="O10" s="10"/>
      <c r="P10" s="10"/>
      <c r="Q10" s="10"/>
      <c r="R10" s="10">
        <f t="shared" ref="R10" si="19">SUM(R13,R15,R16,R17,R19,R23,R24,R25,R27,R28,R29,R30)</f>
        <v>2494</v>
      </c>
      <c r="S10" s="59">
        <f t="shared" ref="S10" si="20">SUM(S13,S15,S16,S17,S19,S23,S24,S25,S27,S28,S29,S30)</f>
        <v>2494</v>
      </c>
      <c r="T10" s="11"/>
      <c r="U10" s="11"/>
      <c r="V10" s="11"/>
      <c r="W10" s="11"/>
      <c r="X10" s="11">
        <f t="shared" ref="X10:Y10" si="21">SUM(X13,X15,X16,X17,X19,X23,X24,X25,X27,X28,X29,X30)</f>
        <v>221</v>
      </c>
      <c r="Y10" s="68">
        <f t="shared" si="21"/>
        <v>221</v>
      </c>
      <c r="Z10" s="10"/>
      <c r="AA10" s="10"/>
      <c r="AB10" s="10"/>
      <c r="AC10" s="10"/>
      <c r="AD10" s="10">
        <f t="shared" ref="AD10:AE10" si="22">SUM(AD13,AD15,AD16,AD17,AD19,AD23,AD24,AD25,AD27,AD28,AD29,AD30)</f>
        <v>3795</v>
      </c>
      <c r="AE10" s="59">
        <f t="shared" si="22"/>
        <v>3795</v>
      </c>
      <c r="AF10" s="43"/>
      <c r="AG10" s="43"/>
      <c r="AH10" s="43"/>
      <c r="AI10" s="43"/>
      <c r="AJ10" s="10">
        <f t="shared" ref="AJ10:AK10" si="23">SUM(AJ13,AJ15,AJ16,AJ17,AJ19,AJ23,AJ24,AJ25,AJ27,AJ28,AJ29,AJ30)</f>
        <v>5228</v>
      </c>
      <c r="AK10" s="47">
        <f t="shared" si="23"/>
        <v>5228</v>
      </c>
      <c r="AL10" s="7"/>
    </row>
    <row r="11" spans="1:39" s="8" customFormat="1" ht="21.75" hidden="1" customHeight="1" thickTop="1">
      <c r="A11" s="12" t="s">
        <v>7</v>
      </c>
      <c r="B11" s="5"/>
      <c r="C11" s="5"/>
      <c r="D11" s="5"/>
      <c r="E11" s="5"/>
      <c r="F11" s="5">
        <v>27</v>
      </c>
      <c r="G11" s="58">
        <v>27</v>
      </c>
      <c r="H11" s="13"/>
      <c r="I11" s="13"/>
      <c r="J11" s="13"/>
      <c r="K11" s="13"/>
      <c r="L11" s="13">
        <v>0</v>
      </c>
      <c r="M11" s="63">
        <v>0</v>
      </c>
      <c r="N11" s="14"/>
      <c r="O11" s="14"/>
      <c r="P11" s="14"/>
      <c r="Q11" s="14"/>
      <c r="R11" s="14">
        <v>30</v>
      </c>
      <c r="S11" s="60">
        <v>30</v>
      </c>
      <c r="T11" s="14"/>
      <c r="U11" s="14"/>
      <c r="V11" s="14"/>
      <c r="W11" s="14"/>
      <c r="X11" s="14">
        <v>0</v>
      </c>
      <c r="Y11" s="60">
        <v>0</v>
      </c>
      <c r="Z11" s="15"/>
      <c r="AA11" s="15"/>
      <c r="AB11" s="15"/>
      <c r="AC11" s="15"/>
      <c r="AD11" s="15">
        <v>23</v>
      </c>
      <c r="AE11" s="71">
        <v>23</v>
      </c>
      <c r="AF11" s="42"/>
      <c r="AG11" s="42"/>
      <c r="AH11" s="42"/>
      <c r="AI11" s="42"/>
      <c r="AJ11" s="16">
        <v>0</v>
      </c>
      <c r="AK11" s="48">
        <v>0</v>
      </c>
      <c r="AL11" s="7"/>
    </row>
    <row r="12" spans="1:39" s="8" customFormat="1" ht="21.75" hidden="1" customHeight="1">
      <c r="A12" s="17" t="s">
        <v>8</v>
      </c>
      <c r="B12" s="18"/>
      <c r="C12" s="18"/>
      <c r="D12" s="18"/>
      <c r="E12" s="18"/>
      <c r="F12" s="18">
        <v>0</v>
      </c>
      <c r="G12" s="75">
        <v>0</v>
      </c>
      <c r="H12" s="19"/>
      <c r="I12" s="19"/>
      <c r="J12" s="19"/>
      <c r="K12" s="19"/>
      <c r="L12" s="19">
        <v>0</v>
      </c>
      <c r="M12" s="64">
        <v>0</v>
      </c>
      <c r="N12" s="20"/>
      <c r="O12" s="20"/>
      <c r="P12" s="20"/>
      <c r="Q12" s="20"/>
      <c r="R12" s="20">
        <v>20</v>
      </c>
      <c r="S12" s="61">
        <v>20</v>
      </c>
      <c r="T12" s="20"/>
      <c r="U12" s="20"/>
      <c r="V12" s="20"/>
      <c r="W12" s="20"/>
      <c r="X12" s="20">
        <v>0</v>
      </c>
      <c r="Y12" s="61">
        <v>0</v>
      </c>
      <c r="Z12" s="21"/>
      <c r="AA12" s="21"/>
      <c r="AB12" s="21"/>
      <c r="AC12" s="21"/>
      <c r="AD12" s="21">
        <v>8</v>
      </c>
      <c r="AE12" s="72">
        <v>8</v>
      </c>
      <c r="AF12" s="40"/>
      <c r="AG12" s="40"/>
      <c r="AH12" s="40"/>
      <c r="AI12" s="40"/>
      <c r="AJ12" s="22">
        <v>0</v>
      </c>
      <c r="AK12" s="49">
        <v>0</v>
      </c>
      <c r="AL12" s="7"/>
    </row>
    <row r="13" spans="1:39" s="27" customFormat="1" ht="21.75" hidden="1" customHeight="1">
      <c r="A13" s="17" t="s">
        <v>9</v>
      </c>
      <c r="B13" s="18"/>
      <c r="C13" s="18"/>
      <c r="D13" s="18"/>
      <c r="E13" s="18"/>
      <c r="F13" s="18">
        <v>0</v>
      </c>
      <c r="G13" s="75">
        <v>0</v>
      </c>
      <c r="H13" s="19"/>
      <c r="I13" s="19"/>
      <c r="J13" s="19"/>
      <c r="K13" s="19"/>
      <c r="L13" s="19">
        <v>0</v>
      </c>
      <c r="M13" s="64">
        <v>0</v>
      </c>
      <c r="N13" s="20"/>
      <c r="O13" s="20"/>
      <c r="P13" s="20"/>
      <c r="Q13" s="20"/>
      <c r="R13" s="20">
        <v>4</v>
      </c>
      <c r="S13" s="61">
        <v>4</v>
      </c>
      <c r="T13" s="23"/>
      <c r="U13" s="23"/>
      <c r="V13" s="23"/>
      <c r="W13" s="23"/>
      <c r="X13" s="23">
        <v>4</v>
      </c>
      <c r="Y13" s="69">
        <v>4</v>
      </c>
      <c r="Z13" s="24"/>
      <c r="AA13" s="24"/>
      <c r="AB13" s="24"/>
      <c r="AC13" s="24"/>
      <c r="AD13" s="24">
        <v>69</v>
      </c>
      <c r="AE13" s="73">
        <v>69</v>
      </c>
      <c r="AF13" s="41"/>
      <c r="AG13" s="41"/>
      <c r="AH13" s="41"/>
      <c r="AI13" s="41"/>
      <c r="AJ13" s="25">
        <v>57</v>
      </c>
      <c r="AK13" s="50">
        <v>57</v>
      </c>
      <c r="AL13" s="26"/>
    </row>
    <row r="14" spans="1:39" s="8" customFormat="1" ht="21.75" hidden="1" customHeight="1">
      <c r="A14" s="17" t="s">
        <v>10</v>
      </c>
      <c r="B14" s="18"/>
      <c r="C14" s="18"/>
      <c r="D14" s="18"/>
      <c r="E14" s="18"/>
      <c r="F14" s="18">
        <v>0</v>
      </c>
      <c r="G14" s="75">
        <v>0</v>
      </c>
      <c r="H14" s="19"/>
      <c r="I14" s="19"/>
      <c r="J14" s="19"/>
      <c r="K14" s="19"/>
      <c r="L14" s="19">
        <v>0</v>
      </c>
      <c r="M14" s="64">
        <v>0</v>
      </c>
      <c r="N14" s="20"/>
      <c r="O14" s="20"/>
      <c r="P14" s="20"/>
      <c r="Q14" s="20"/>
      <c r="R14" s="20">
        <v>0</v>
      </c>
      <c r="S14" s="61">
        <v>0</v>
      </c>
      <c r="T14" s="23"/>
      <c r="U14" s="23"/>
      <c r="V14" s="23"/>
      <c r="W14" s="23"/>
      <c r="X14" s="23">
        <v>9</v>
      </c>
      <c r="Y14" s="69">
        <v>9</v>
      </c>
      <c r="Z14" s="24"/>
      <c r="AA14" s="24"/>
      <c r="AB14" s="24"/>
      <c r="AC14" s="24"/>
      <c r="AD14" s="24">
        <v>0</v>
      </c>
      <c r="AE14" s="73">
        <v>0</v>
      </c>
      <c r="AF14" s="40"/>
      <c r="AG14" s="40"/>
      <c r="AH14" s="40"/>
      <c r="AI14" s="40"/>
      <c r="AJ14" s="25">
        <v>0</v>
      </c>
      <c r="AK14" s="50">
        <v>0</v>
      </c>
      <c r="AL14" s="7"/>
    </row>
    <row r="15" spans="1:39" s="8" customFormat="1" ht="21.75" hidden="1" customHeight="1">
      <c r="A15" s="17" t="s">
        <v>11</v>
      </c>
      <c r="B15" s="18"/>
      <c r="C15" s="18"/>
      <c r="D15" s="18"/>
      <c r="E15" s="18"/>
      <c r="F15" s="18">
        <v>1059</v>
      </c>
      <c r="G15" s="75">
        <v>1059</v>
      </c>
      <c r="H15" s="19"/>
      <c r="I15" s="19"/>
      <c r="J15" s="19"/>
      <c r="K15" s="19"/>
      <c r="L15" s="19">
        <v>200</v>
      </c>
      <c r="M15" s="64">
        <v>200</v>
      </c>
      <c r="N15" s="20"/>
      <c r="O15" s="20"/>
      <c r="P15" s="20"/>
      <c r="Q15" s="20"/>
      <c r="R15" s="20">
        <v>0</v>
      </c>
      <c r="S15" s="61">
        <v>0</v>
      </c>
      <c r="T15" s="23"/>
      <c r="U15" s="23"/>
      <c r="V15" s="23"/>
      <c r="W15" s="23"/>
      <c r="X15" s="23">
        <v>0</v>
      </c>
      <c r="Y15" s="69">
        <v>0</v>
      </c>
      <c r="Z15" s="24"/>
      <c r="AA15" s="24"/>
      <c r="AB15" s="24"/>
      <c r="AC15" s="24"/>
      <c r="AD15" s="24">
        <v>670</v>
      </c>
      <c r="AE15" s="73">
        <v>670</v>
      </c>
      <c r="AF15" s="40"/>
      <c r="AG15" s="40"/>
      <c r="AH15" s="40"/>
      <c r="AI15" s="40"/>
      <c r="AJ15" s="25">
        <v>442</v>
      </c>
      <c r="AK15" s="50">
        <v>442</v>
      </c>
      <c r="AL15" s="7"/>
    </row>
    <row r="16" spans="1:39" s="27" customFormat="1" ht="21.75" hidden="1" customHeight="1">
      <c r="A16" s="17" t="s">
        <v>12</v>
      </c>
      <c r="B16" s="18"/>
      <c r="C16" s="18"/>
      <c r="D16" s="18"/>
      <c r="E16" s="18"/>
      <c r="F16" s="18">
        <v>2560</v>
      </c>
      <c r="G16" s="75">
        <v>2560</v>
      </c>
      <c r="H16" s="19"/>
      <c r="I16" s="19"/>
      <c r="J16" s="19"/>
      <c r="K16" s="19"/>
      <c r="L16" s="19">
        <v>155</v>
      </c>
      <c r="M16" s="64">
        <v>155</v>
      </c>
      <c r="N16" s="20"/>
      <c r="O16" s="20"/>
      <c r="P16" s="20"/>
      <c r="Q16" s="20"/>
      <c r="R16" s="20">
        <v>38</v>
      </c>
      <c r="S16" s="61">
        <v>38</v>
      </c>
      <c r="T16" s="23"/>
      <c r="U16" s="23"/>
      <c r="V16" s="23"/>
      <c r="W16" s="23"/>
      <c r="X16" s="23">
        <v>68</v>
      </c>
      <c r="Y16" s="69">
        <v>68</v>
      </c>
      <c r="Z16" s="24"/>
      <c r="AA16" s="24"/>
      <c r="AB16" s="24"/>
      <c r="AC16" s="24"/>
      <c r="AD16" s="24">
        <v>0</v>
      </c>
      <c r="AE16" s="73">
        <v>0</v>
      </c>
      <c r="AF16" s="41"/>
      <c r="AG16" s="41"/>
      <c r="AH16" s="41"/>
      <c r="AI16" s="41"/>
      <c r="AJ16" s="25">
        <v>542</v>
      </c>
      <c r="AK16" s="50">
        <v>542</v>
      </c>
      <c r="AL16" s="26"/>
    </row>
    <row r="17" spans="1:38" s="8" customFormat="1" ht="21.75" hidden="1" customHeight="1">
      <c r="A17" s="17" t="s">
        <v>13</v>
      </c>
      <c r="B17" s="18"/>
      <c r="C17" s="18"/>
      <c r="D17" s="18"/>
      <c r="E17" s="18"/>
      <c r="F17" s="18">
        <v>1996</v>
      </c>
      <c r="G17" s="75">
        <v>1996</v>
      </c>
      <c r="H17" s="19"/>
      <c r="I17" s="19"/>
      <c r="J17" s="19"/>
      <c r="K17" s="19"/>
      <c r="L17" s="19">
        <v>196</v>
      </c>
      <c r="M17" s="64">
        <v>196</v>
      </c>
      <c r="N17" s="20"/>
      <c r="O17" s="20"/>
      <c r="P17" s="20"/>
      <c r="Q17" s="20"/>
      <c r="R17" s="20">
        <v>252</v>
      </c>
      <c r="S17" s="61">
        <v>252</v>
      </c>
      <c r="T17" s="23"/>
      <c r="U17" s="23"/>
      <c r="V17" s="23"/>
      <c r="W17" s="23"/>
      <c r="X17" s="23">
        <v>69</v>
      </c>
      <c r="Y17" s="69">
        <v>69</v>
      </c>
      <c r="Z17" s="24"/>
      <c r="AA17" s="24"/>
      <c r="AB17" s="24"/>
      <c r="AC17" s="24"/>
      <c r="AD17" s="24">
        <v>520</v>
      </c>
      <c r="AE17" s="73">
        <v>520</v>
      </c>
      <c r="AF17" s="40"/>
      <c r="AG17" s="40"/>
      <c r="AH17" s="40"/>
      <c r="AI17" s="40"/>
      <c r="AJ17" s="25">
        <v>608</v>
      </c>
      <c r="AK17" s="50">
        <v>608</v>
      </c>
      <c r="AL17" s="7"/>
    </row>
    <row r="18" spans="1:38" s="8" customFormat="1" ht="21.75" hidden="1" customHeight="1">
      <c r="A18" s="17" t="s">
        <v>14</v>
      </c>
      <c r="B18" s="18"/>
      <c r="C18" s="18"/>
      <c r="D18" s="18"/>
      <c r="E18" s="18"/>
      <c r="F18" s="18">
        <v>550</v>
      </c>
      <c r="G18" s="75">
        <v>550</v>
      </c>
      <c r="H18" s="19"/>
      <c r="I18" s="19"/>
      <c r="J18" s="19"/>
      <c r="K18" s="19"/>
      <c r="L18" s="19">
        <v>47</v>
      </c>
      <c r="M18" s="64">
        <v>47</v>
      </c>
      <c r="N18" s="20"/>
      <c r="O18" s="20"/>
      <c r="P18" s="20"/>
      <c r="Q18" s="20"/>
      <c r="R18" s="20">
        <v>17</v>
      </c>
      <c r="S18" s="61">
        <v>17</v>
      </c>
      <c r="T18" s="23"/>
      <c r="U18" s="23"/>
      <c r="V18" s="23"/>
      <c r="W18" s="23"/>
      <c r="X18" s="23">
        <v>5</v>
      </c>
      <c r="Y18" s="69">
        <v>5</v>
      </c>
      <c r="Z18" s="24"/>
      <c r="AA18" s="24"/>
      <c r="AB18" s="24"/>
      <c r="AC18" s="24"/>
      <c r="AD18" s="24">
        <v>1575</v>
      </c>
      <c r="AE18" s="73">
        <v>1575</v>
      </c>
      <c r="AF18" s="40"/>
      <c r="AG18" s="40"/>
      <c r="AH18" s="40"/>
      <c r="AI18" s="40"/>
      <c r="AJ18" s="25">
        <v>259</v>
      </c>
      <c r="AK18" s="50">
        <v>259</v>
      </c>
      <c r="AL18" s="7"/>
    </row>
    <row r="19" spans="1:38" s="8" customFormat="1" ht="39.75" customHeight="1">
      <c r="A19" s="17" t="s">
        <v>15</v>
      </c>
      <c r="B19" s="18">
        <v>27</v>
      </c>
      <c r="C19" s="18">
        <v>17</v>
      </c>
      <c r="D19" s="18">
        <v>102</v>
      </c>
      <c r="E19" s="18">
        <v>72</v>
      </c>
      <c r="F19" s="18">
        <v>166</v>
      </c>
      <c r="G19" s="75">
        <v>166</v>
      </c>
      <c r="H19" s="19">
        <v>6</v>
      </c>
      <c r="I19" s="19">
        <v>6</v>
      </c>
      <c r="J19" s="19">
        <v>16.899999999999999</v>
      </c>
      <c r="K19" s="19">
        <v>16.899999999999999</v>
      </c>
      <c r="L19" s="19">
        <v>23</v>
      </c>
      <c r="M19" s="64">
        <v>23</v>
      </c>
      <c r="N19" s="20">
        <v>8</v>
      </c>
      <c r="O19" s="20">
        <v>8</v>
      </c>
      <c r="P19" s="20">
        <v>14</v>
      </c>
      <c r="Q19" s="20">
        <v>14</v>
      </c>
      <c r="R19" s="20">
        <v>24</v>
      </c>
      <c r="S19" s="61">
        <v>24</v>
      </c>
      <c r="T19" s="23">
        <v>14</v>
      </c>
      <c r="U19" s="23">
        <v>14</v>
      </c>
      <c r="V19" s="23">
        <v>18</v>
      </c>
      <c r="W19" s="23">
        <v>18</v>
      </c>
      <c r="X19" s="92" t="s">
        <v>38</v>
      </c>
      <c r="Y19" s="92" t="s">
        <v>38</v>
      </c>
      <c r="Z19" s="24">
        <v>40</v>
      </c>
      <c r="AA19" s="24">
        <v>40</v>
      </c>
      <c r="AB19" s="24">
        <v>71.8</v>
      </c>
      <c r="AC19" s="24">
        <v>69.8</v>
      </c>
      <c r="AD19" s="24">
        <v>110</v>
      </c>
      <c r="AE19" s="73">
        <v>110</v>
      </c>
      <c r="AF19" s="40">
        <v>45</v>
      </c>
      <c r="AG19" s="40">
        <v>45</v>
      </c>
      <c r="AH19" s="40">
        <v>63.6</v>
      </c>
      <c r="AI19" s="40">
        <v>63.6</v>
      </c>
      <c r="AJ19" s="25">
        <v>74</v>
      </c>
      <c r="AK19" s="50">
        <v>74</v>
      </c>
      <c r="AL19" s="7"/>
    </row>
    <row r="20" spans="1:38" s="8" customFormat="1" ht="21.75" hidden="1" customHeight="1">
      <c r="A20" s="17" t="s">
        <v>16</v>
      </c>
      <c r="B20" s="18"/>
      <c r="C20" s="18"/>
      <c r="D20" s="18"/>
      <c r="E20" s="18"/>
      <c r="F20" s="18">
        <v>0</v>
      </c>
      <c r="G20" s="75">
        <v>0</v>
      </c>
      <c r="H20" s="19"/>
      <c r="I20" s="19"/>
      <c r="J20" s="19"/>
      <c r="K20" s="19"/>
      <c r="L20" s="19">
        <v>0</v>
      </c>
      <c r="M20" s="64">
        <v>0</v>
      </c>
      <c r="N20" s="20"/>
      <c r="O20" s="20"/>
      <c r="P20" s="20"/>
      <c r="Q20" s="20"/>
      <c r="R20" s="20">
        <v>15</v>
      </c>
      <c r="S20" s="61">
        <v>15</v>
      </c>
      <c r="T20" s="23"/>
      <c r="U20" s="23"/>
      <c r="V20" s="23"/>
      <c r="W20" s="23"/>
      <c r="X20" s="23">
        <v>0</v>
      </c>
      <c r="Y20" s="69">
        <v>0</v>
      </c>
      <c r="Z20" s="21"/>
      <c r="AA20" s="21"/>
      <c r="AB20" s="21"/>
      <c r="AC20" s="21"/>
      <c r="AD20" s="21">
        <v>2</v>
      </c>
      <c r="AE20" s="72">
        <v>2</v>
      </c>
      <c r="AF20" s="40"/>
      <c r="AG20" s="40"/>
      <c r="AH20" s="40"/>
      <c r="AI20" s="40"/>
      <c r="AJ20" s="22">
        <v>0</v>
      </c>
      <c r="AK20" s="49">
        <v>0</v>
      </c>
      <c r="AL20" s="7"/>
    </row>
    <row r="21" spans="1:38" s="8" customFormat="1" ht="21.75" hidden="1" customHeight="1">
      <c r="A21" s="17" t="s">
        <v>17</v>
      </c>
      <c r="B21" s="18"/>
      <c r="C21" s="18"/>
      <c r="D21" s="18"/>
      <c r="E21" s="18"/>
      <c r="F21" s="18">
        <v>0</v>
      </c>
      <c r="G21" s="75">
        <v>0</v>
      </c>
      <c r="H21" s="19"/>
      <c r="I21" s="19"/>
      <c r="J21" s="19"/>
      <c r="K21" s="19"/>
      <c r="L21" s="19">
        <v>0</v>
      </c>
      <c r="M21" s="64">
        <v>0</v>
      </c>
      <c r="N21" s="20"/>
      <c r="O21" s="20"/>
      <c r="P21" s="20"/>
      <c r="Q21" s="20"/>
      <c r="R21" s="20">
        <v>0</v>
      </c>
      <c r="S21" s="61">
        <v>0</v>
      </c>
      <c r="T21" s="23"/>
      <c r="U21" s="23"/>
      <c r="V21" s="23"/>
      <c r="W21" s="23"/>
      <c r="X21" s="23">
        <v>0</v>
      </c>
      <c r="Y21" s="69">
        <v>0</v>
      </c>
      <c r="Z21" s="21"/>
      <c r="AA21" s="21"/>
      <c r="AB21" s="21"/>
      <c r="AC21" s="21"/>
      <c r="AD21" s="21">
        <v>45</v>
      </c>
      <c r="AE21" s="72">
        <v>45</v>
      </c>
      <c r="AF21" s="40"/>
      <c r="AG21" s="40"/>
      <c r="AH21" s="40"/>
      <c r="AI21" s="40"/>
      <c r="AJ21" s="22">
        <v>0</v>
      </c>
      <c r="AK21" s="49">
        <v>0</v>
      </c>
      <c r="AL21" s="7"/>
    </row>
    <row r="22" spans="1:38" s="8" customFormat="1" ht="21.75" hidden="1" customHeight="1">
      <c r="A22" s="17" t="s">
        <v>18</v>
      </c>
      <c r="B22" s="18"/>
      <c r="C22" s="18"/>
      <c r="D22" s="18"/>
      <c r="E22" s="18"/>
      <c r="F22" s="18">
        <v>26</v>
      </c>
      <c r="G22" s="75">
        <v>26</v>
      </c>
      <c r="H22" s="19"/>
      <c r="I22" s="19"/>
      <c r="J22" s="19"/>
      <c r="K22" s="19"/>
      <c r="L22" s="19">
        <v>0</v>
      </c>
      <c r="M22" s="64">
        <v>0</v>
      </c>
      <c r="N22" s="20"/>
      <c r="O22" s="20"/>
      <c r="P22" s="20"/>
      <c r="Q22" s="20"/>
      <c r="R22" s="20">
        <v>60</v>
      </c>
      <c r="S22" s="61">
        <v>60</v>
      </c>
      <c r="T22" s="23"/>
      <c r="U22" s="23"/>
      <c r="V22" s="23"/>
      <c r="W22" s="23"/>
      <c r="X22" s="23">
        <v>0</v>
      </c>
      <c r="Y22" s="69">
        <v>0</v>
      </c>
      <c r="Z22" s="24"/>
      <c r="AA22" s="24"/>
      <c r="AB22" s="24"/>
      <c r="AC22" s="24"/>
      <c r="AD22" s="24">
        <v>428</v>
      </c>
      <c r="AE22" s="73">
        <v>428</v>
      </c>
      <c r="AF22" s="40"/>
      <c r="AG22" s="40"/>
      <c r="AH22" s="40"/>
      <c r="AI22" s="40"/>
      <c r="AJ22" s="25">
        <v>0</v>
      </c>
      <c r="AK22" s="50">
        <v>0</v>
      </c>
      <c r="AL22" s="7"/>
    </row>
    <row r="23" spans="1:38" s="27" customFormat="1" ht="21.75" hidden="1" customHeight="1">
      <c r="A23" s="17" t="s">
        <v>19</v>
      </c>
      <c r="B23" s="18"/>
      <c r="C23" s="18"/>
      <c r="D23" s="18"/>
      <c r="E23" s="18"/>
      <c r="F23" s="18">
        <v>159</v>
      </c>
      <c r="G23" s="75">
        <v>159</v>
      </c>
      <c r="H23" s="19"/>
      <c r="I23" s="19"/>
      <c r="J23" s="19"/>
      <c r="K23" s="19"/>
      <c r="L23" s="19">
        <v>200</v>
      </c>
      <c r="M23" s="64">
        <v>200</v>
      </c>
      <c r="N23" s="20"/>
      <c r="O23" s="20"/>
      <c r="P23" s="20"/>
      <c r="Q23" s="20"/>
      <c r="R23" s="20">
        <v>123</v>
      </c>
      <c r="S23" s="61">
        <v>123</v>
      </c>
      <c r="T23" s="23"/>
      <c r="U23" s="23"/>
      <c r="V23" s="23"/>
      <c r="W23" s="23"/>
      <c r="X23" s="23">
        <v>3</v>
      </c>
      <c r="Y23" s="69">
        <v>3</v>
      </c>
      <c r="Z23" s="24"/>
      <c r="AA23" s="24"/>
      <c r="AB23" s="24"/>
      <c r="AC23" s="24"/>
      <c r="AD23" s="24">
        <v>140</v>
      </c>
      <c r="AE23" s="73">
        <v>140</v>
      </c>
      <c r="AF23" s="41"/>
      <c r="AG23" s="41"/>
      <c r="AH23" s="41"/>
      <c r="AI23" s="41"/>
      <c r="AJ23" s="25">
        <v>22</v>
      </c>
      <c r="AK23" s="50">
        <v>22</v>
      </c>
      <c r="AL23" s="26"/>
    </row>
    <row r="24" spans="1:38" s="8" customFormat="1" ht="21.75" hidden="1" customHeight="1">
      <c r="A24" s="17" t="s">
        <v>20</v>
      </c>
      <c r="B24" s="18"/>
      <c r="C24" s="18"/>
      <c r="D24" s="18"/>
      <c r="E24" s="18"/>
      <c r="F24" s="18">
        <v>751</v>
      </c>
      <c r="G24" s="75">
        <v>751</v>
      </c>
      <c r="H24" s="19"/>
      <c r="I24" s="19"/>
      <c r="J24" s="19"/>
      <c r="K24" s="19"/>
      <c r="L24" s="19">
        <v>200</v>
      </c>
      <c r="M24" s="64">
        <v>200</v>
      </c>
      <c r="N24" s="20"/>
      <c r="O24" s="20"/>
      <c r="P24" s="20"/>
      <c r="Q24" s="20"/>
      <c r="R24" s="20">
        <v>1659</v>
      </c>
      <c r="S24" s="61">
        <v>1659</v>
      </c>
      <c r="T24" s="23"/>
      <c r="U24" s="23"/>
      <c r="V24" s="23"/>
      <c r="W24" s="23"/>
      <c r="X24" s="23">
        <v>8</v>
      </c>
      <c r="Y24" s="69">
        <v>8</v>
      </c>
      <c r="Z24" s="24"/>
      <c r="AA24" s="24"/>
      <c r="AB24" s="24"/>
      <c r="AC24" s="24"/>
      <c r="AD24" s="24">
        <v>1162</v>
      </c>
      <c r="AE24" s="73">
        <v>1162</v>
      </c>
      <c r="AF24" s="40"/>
      <c r="AG24" s="40"/>
      <c r="AH24" s="40"/>
      <c r="AI24" s="40"/>
      <c r="AJ24" s="25">
        <v>1096</v>
      </c>
      <c r="AK24" s="50">
        <v>1096</v>
      </c>
      <c r="AL24" s="7"/>
    </row>
    <row r="25" spans="1:38" s="8" customFormat="1" ht="21.75" hidden="1" customHeight="1">
      <c r="A25" s="17" t="s">
        <v>21</v>
      </c>
      <c r="B25" s="18"/>
      <c r="C25" s="18"/>
      <c r="D25" s="18"/>
      <c r="E25" s="18"/>
      <c r="F25" s="18">
        <v>1371</v>
      </c>
      <c r="G25" s="75">
        <v>1371</v>
      </c>
      <c r="H25" s="19"/>
      <c r="I25" s="19"/>
      <c r="J25" s="19"/>
      <c r="K25" s="19"/>
      <c r="L25" s="19">
        <v>259</v>
      </c>
      <c r="M25" s="64">
        <v>259</v>
      </c>
      <c r="N25" s="20"/>
      <c r="O25" s="20"/>
      <c r="P25" s="20"/>
      <c r="Q25" s="20"/>
      <c r="R25" s="20">
        <v>234</v>
      </c>
      <c r="S25" s="61">
        <v>234</v>
      </c>
      <c r="T25" s="23"/>
      <c r="U25" s="23"/>
      <c r="V25" s="23"/>
      <c r="W25" s="23"/>
      <c r="X25" s="23">
        <v>0</v>
      </c>
      <c r="Y25" s="69">
        <v>0</v>
      </c>
      <c r="Z25" s="24"/>
      <c r="AA25" s="24"/>
      <c r="AB25" s="24"/>
      <c r="AC25" s="24"/>
      <c r="AD25" s="24">
        <v>902</v>
      </c>
      <c r="AE25" s="73">
        <v>902</v>
      </c>
      <c r="AF25" s="40"/>
      <c r="AG25" s="40"/>
      <c r="AH25" s="40"/>
      <c r="AI25" s="40"/>
      <c r="AJ25" s="25">
        <v>1010</v>
      </c>
      <c r="AK25" s="50">
        <v>1010</v>
      </c>
      <c r="AL25" s="7"/>
    </row>
    <row r="26" spans="1:38" s="8" customFormat="1" ht="21.75" hidden="1" customHeight="1">
      <c r="A26" s="17" t="s">
        <v>22</v>
      </c>
      <c r="B26" s="18"/>
      <c r="C26" s="18"/>
      <c r="D26" s="18"/>
      <c r="E26" s="18"/>
      <c r="F26" s="18">
        <v>683</v>
      </c>
      <c r="G26" s="75">
        <v>683</v>
      </c>
      <c r="H26" s="19"/>
      <c r="I26" s="19"/>
      <c r="J26" s="19"/>
      <c r="K26" s="19"/>
      <c r="L26" s="19">
        <v>13</v>
      </c>
      <c r="M26" s="64">
        <v>13</v>
      </c>
      <c r="N26" s="20"/>
      <c r="O26" s="20"/>
      <c r="P26" s="20"/>
      <c r="Q26" s="20"/>
      <c r="R26" s="20">
        <v>17</v>
      </c>
      <c r="S26" s="61">
        <v>17</v>
      </c>
      <c r="T26" s="23"/>
      <c r="U26" s="23"/>
      <c r="V26" s="23"/>
      <c r="W26" s="23"/>
      <c r="X26" s="23">
        <v>59</v>
      </c>
      <c r="Y26" s="69">
        <v>59</v>
      </c>
      <c r="Z26" s="24"/>
      <c r="AA26" s="24"/>
      <c r="AB26" s="24"/>
      <c r="AC26" s="24"/>
      <c r="AD26" s="24">
        <v>429</v>
      </c>
      <c r="AE26" s="73">
        <v>429</v>
      </c>
      <c r="AF26" s="40"/>
      <c r="AG26" s="40"/>
      <c r="AH26" s="40"/>
      <c r="AI26" s="40"/>
      <c r="AJ26" s="25">
        <v>294</v>
      </c>
      <c r="AK26" s="50">
        <v>294</v>
      </c>
      <c r="AL26" s="7"/>
    </row>
    <row r="27" spans="1:38" s="8" customFormat="1" ht="21.75" hidden="1" customHeight="1">
      <c r="A27" s="17" t="s">
        <v>23</v>
      </c>
      <c r="B27" s="18"/>
      <c r="C27" s="18"/>
      <c r="D27" s="18"/>
      <c r="E27" s="18"/>
      <c r="F27" s="18">
        <v>691</v>
      </c>
      <c r="G27" s="75">
        <v>691</v>
      </c>
      <c r="H27" s="19"/>
      <c r="I27" s="19"/>
      <c r="J27" s="19"/>
      <c r="K27" s="19"/>
      <c r="L27" s="19">
        <v>210</v>
      </c>
      <c r="M27" s="64">
        <v>210</v>
      </c>
      <c r="N27" s="20"/>
      <c r="O27" s="20"/>
      <c r="P27" s="20"/>
      <c r="Q27" s="20"/>
      <c r="R27" s="20">
        <v>26</v>
      </c>
      <c r="S27" s="61">
        <v>26</v>
      </c>
      <c r="T27" s="23"/>
      <c r="U27" s="23"/>
      <c r="V27" s="23"/>
      <c r="W27" s="23"/>
      <c r="X27" s="23">
        <v>5</v>
      </c>
      <c r="Y27" s="69">
        <v>5</v>
      </c>
      <c r="Z27" s="24"/>
      <c r="AA27" s="24"/>
      <c r="AB27" s="24"/>
      <c r="AC27" s="24"/>
      <c r="AD27" s="24">
        <v>0</v>
      </c>
      <c r="AE27" s="73">
        <v>0</v>
      </c>
      <c r="AF27" s="40"/>
      <c r="AG27" s="40"/>
      <c r="AH27" s="40"/>
      <c r="AI27" s="40"/>
      <c r="AJ27" s="25">
        <v>855</v>
      </c>
      <c r="AK27" s="50">
        <v>855</v>
      </c>
      <c r="AL27" s="7"/>
    </row>
    <row r="28" spans="1:38" s="8" customFormat="1" ht="21.75" hidden="1" customHeight="1">
      <c r="A28" s="17" t="s">
        <v>24</v>
      </c>
      <c r="B28" s="18"/>
      <c r="C28" s="18"/>
      <c r="D28" s="18"/>
      <c r="E28" s="18"/>
      <c r="F28" s="18">
        <v>13</v>
      </c>
      <c r="G28" s="75">
        <v>13</v>
      </c>
      <c r="H28" s="19"/>
      <c r="I28" s="19"/>
      <c r="J28" s="19"/>
      <c r="K28" s="19"/>
      <c r="L28" s="19">
        <v>7</v>
      </c>
      <c r="M28" s="64">
        <v>7</v>
      </c>
      <c r="N28" s="20"/>
      <c r="O28" s="20"/>
      <c r="P28" s="20"/>
      <c r="Q28" s="20"/>
      <c r="R28" s="20">
        <v>0</v>
      </c>
      <c r="S28" s="61">
        <v>0</v>
      </c>
      <c r="T28" s="23"/>
      <c r="U28" s="23"/>
      <c r="V28" s="23"/>
      <c r="W28" s="23"/>
      <c r="X28" s="23">
        <v>39</v>
      </c>
      <c r="Y28" s="69">
        <v>39</v>
      </c>
      <c r="Z28" s="24"/>
      <c r="AA28" s="24"/>
      <c r="AB28" s="24"/>
      <c r="AC28" s="24"/>
      <c r="AD28" s="24">
        <v>111</v>
      </c>
      <c r="AE28" s="73">
        <v>111</v>
      </c>
      <c r="AF28" s="40"/>
      <c r="AG28" s="40"/>
      <c r="AH28" s="40"/>
      <c r="AI28" s="40"/>
      <c r="AJ28" s="25">
        <v>139</v>
      </c>
      <c r="AK28" s="50">
        <v>139</v>
      </c>
      <c r="AL28" s="7"/>
    </row>
    <row r="29" spans="1:38" s="8" customFormat="1" ht="21.75" hidden="1" customHeight="1">
      <c r="A29" s="17" t="s">
        <v>25</v>
      </c>
      <c r="B29" s="18"/>
      <c r="C29" s="18"/>
      <c r="D29" s="18"/>
      <c r="E29" s="18"/>
      <c r="F29" s="18">
        <v>74</v>
      </c>
      <c r="G29" s="75">
        <v>74</v>
      </c>
      <c r="H29" s="19"/>
      <c r="I29" s="19"/>
      <c r="J29" s="19"/>
      <c r="K29" s="19"/>
      <c r="L29" s="19">
        <v>10</v>
      </c>
      <c r="M29" s="64">
        <v>10</v>
      </c>
      <c r="N29" s="20"/>
      <c r="O29" s="20"/>
      <c r="P29" s="20"/>
      <c r="Q29" s="20"/>
      <c r="R29" s="20">
        <v>0</v>
      </c>
      <c r="S29" s="61">
        <v>0</v>
      </c>
      <c r="T29" s="23"/>
      <c r="U29" s="23"/>
      <c r="V29" s="23"/>
      <c r="W29" s="23"/>
      <c r="X29" s="23">
        <v>25</v>
      </c>
      <c r="Y29" s="69">
        <v>25</v>
      </c>
      <c r="Z29" s="24"/>
      <c r="AA29" s="24"/>
      <c r="AB29" s="24"/>
      <c r="AC29" s="24"/>
      <c r="AD29" s="24">
        <v>72</v>
      </c>
      <c r="AE29" s="73">
        <v>72</v>
      </c>
      <c r="AF29" s="40"/>
      <c r="AG29" s="40"/>
      <c r="AH29" s="40"/>
      <c r="AI29" s="40"/>
      <c r="AJ29" s="25">
        <v>139</v>
      </c>
      <c r="AK29" s="50">
        <v>139</v>
      </c>
      <c r="AL29" s="7"/>
    </row>
    <row r="30" spans="1:38" s="8" customFormat="1" ht="21.75" hidden="1" customHeight="1" thickBot="1">
      <c r="A30" s="28" t="s">
        <v>26</v>
      </c>
      <c r="B30" s="29"/>
      <c r="C30" s="29"/>
      <c r="D30" s="29"/>
      <c r="E30" s="29"/>
      <c r="F30" s="29">
        <v>359</v>
      </c>
      <c r="G30" s="76">
        <v>359</v>
      </c>
      <c r="H30" s="30"/>
      <c r="I30" s="30"/>
      <c r="J30" s="30"/>
      <c r="K30" s="30"/>
      <c r="L30" s="30">
        <v>134</v>
      </c>
      <c r="M30" s="65">
        <v>134</v>
      </c>
      <c r="N30" s="31"/>
      <c r="O30" s="31"/>
      <c r="P30" s="31"/>
      <c r="Q30" s="31"/>
      <c r="R30" s="31">
        <v>134</v>
      </c>
      <c r="S30" s="62">
        <v>134</v>
      </c>
      <c r="T30" s="32"/>
      <c r="U30" s="32"/>
      <c r="V30" s="32"/>
      <c r="W30" s="32"/>
      <c r="X30" s="32">
        <v>0</v>
      </c>
      <c r="Y30" s="70">
        <v>0</v>
      </c>
      <c r="Z30" s="33"/>
      <c r="AA30" s="33"/>
      <c r="AB30" s="33"/>
      <c r="AC30" s="33"/>
      <c r="AD30" s="33">
        <v>39</v>
      </c>
      <c r="AE30" s="74">
        <v>39</v>
      </c>
      <c r="AF30" s="51"/>
      <c r="AG30" s="51"/>
      <c r="AH30" s="51"/>
      <c r="AI30" s="51"/>
      <c r="AJ30" s="34">
        <v>244</v>
      </c>
      <c r="AK30" s="52">
        <v>244</v>
      </c>
      <c r="AL30" s="7"/>
    </row>
    <row r="31" spans="1:38" s="8" customFormat="1" ht="18.600000000000001" customHeight="1">
      <c r="A31" s="88" t="s">
        <v>0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</row>
  </sheetData>
  <mergeCells count="28">
    <mergeCell ref="A31:AE31"/>
    <mergeCell ref="A5:A7"/>
    <mergeCell ref="N6:O6"/>
    <mergeCell ref="P6:Q6"/>
    <mergeCell ref="R6:S6"/>
    <mergeCell ref="H6:I6"/>
    <mergeCell ref="J6:K6"/>
    <mergeCell ref="L6:M6"/>
    <mergeCell ref="T5:Y5"/>
    <mergeCell ref="Z5:AE5"/>
    <mergeCell ref="AF6:AG6"/>
    <mergeCell ref="AH6:AI6"/>
    <mergeCell ref="AJ6:AK6"/>
    <mergeCell ref="B6:C6"/>
    <mergeCell ref="D6:E6"/>
    <mergeCell ref="F6:G6"/>
    <mergeCell ref="T6:U6"/>
    <mergeCell ref="V6:W6"/>
    <mergeCell ref="X6:Y6"/>
    <mergeCell ref="Z6:AA6"/>
    <mergeCell ref="AB6:AC6"/>
    <mergeCell ref="AD6:AE6"/>
    <mergeCell ref="AF5:AK5"/>
    <mergeCell ref="A2:AK2"/>
    <mergeCell ref="A3:AK3"/>
    <mergeCell ref="B5:G5"/>
    <mergeCell ref="H5:M5"/>
    <mergeCell ref="N5:S5"/>
  </mergeCells>
  <phoneticPr fontId="5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3" orientation="landscape" useFirstPageNumber="1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SkyUN.Org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王新</dc:creator>
  <cp:lastModifiedBy>李耀宗</cp:lastModifiedBy>
  <cp:lastPrinted>2019-05-05T07:22:58Z</cp:lastPrinted>
  <dcterms:created xsi:type="dcterms:W3CDTF">2018-05-24T01:51:16Z</dcterms:created>
  <dcterms:modified xsi:type="dcterms:W3CDTF">2019-05-05T07:34:04Z</dcterms:modified>
</cp:coreProperties>
</file>